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7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<sst xmlns="http://schemas.openxmlformats.org/spreadsheetml/2006/main" count="28" uniqueCount="27">
  <si>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Číslo</t>
  </si>
  <si>
    <t>Zboží</t>
  </si>
  <si>
    <t>Cena v Kč (bez DPH)</t>
  </si>
  <si>
    <t>křída</t>
  </si>
  <si>
    <t>pero</t>
  </si>
  <si>
    <t>učebnice</t>
  </si>
  <si>
    <t>papír</t>
  </si>
  <si>
    <t>guma</t>
  </si>
  <si>
    <t>trojúhelník</t>
  </si>
  <si>
    <t>houba</t>
  </si>
  <si>
    <t>sešit</t>
  </si>
  <si>
    <t>kružítko</t>
  </si>
  <si>
    <t>pravítko</t>
  </si>
  <si>
    <t>Datum:</t>
  </si>
  <si>
    <t>Platební doklad</t>
  </si>
  <si>
    <t>Dodavatel:</t>
  </si>
  <si>
    <t>Střední odborná škola</t>
  </si>
  <si>
    <t>Zelený pruh 1294/54</t>
  </si>
  <si>
    <t>147 08 Praha 4</t>
  </si>
  <si>
    <t>Odběratel:</t>
  </si>
  <si>
    <t>Název</t>
  </si>
  <si>
    <t>Cena bez DPH</t>
  </si>
  <si>
    <t>Zboží:</t>
  </si>
  <si>
    <t>Celkem bez DPH</t>
  </si>
  <si>
    <t>DPH 19%</t>
  </si>
  <si>
    <t>Celkem k úhradě</t>
  </si>
  <si>
    <t>Vystavil: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</si>
</sst>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#,##0.00\ _K_č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onstantia"/>
      <family val="1"/>
    </font>
    <font>
      <sz val="14"/>
      <color indexed="8"/>
      <name val="Calibri"/>
      <family val="2"/>
    </font>
    <font>
      <b/>
      <sz val="2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onstantia"/>
      <family val="1"/>
    </font>
    <font>
      <b/>
      <sz val="2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4" fontId="40" fillId="0" borderId="0" xfId="0" applyNumberFormat="1" applyFont="1" applyFill="1" applyBorder="1" applyAlignment="1">
      <alignment horizontal="left"/>
    </xf>
    <xf numFmtId="0" fontId="41" fillId="0" borderId="15" xfId="0" applyFont="1" applyFill="1" applyBorder="1" applyAlignment="1">
      <alignment horizontal="left" indent="1"/>
    </xf>
    <xf numFmtId="0" fontId="41" fillId="0" borderId="10" xfId="0" applyFont="1" applyFill="1" applyBorder="1" applyAlignment="1">
      <alignment horizontal="left" indent="1"/>
    </xf>
    <xf numFmtId="0" fontId="41" fillId="0" borderId="16" xfId="0" applyFont="1" applyFill="1" applyBorder="1" applyAlignment="1">
      <alignment horizontal="left" indent="1"/>
    </xf>
    <xf numFmtId="0" fontId="41" fillId="0" borderId="17" xfId="0" applyFont="1" applyFill="1" applyBorder="1" applyAlignment="1">
      <alignment horizontal="left" indent="1"/>
    </xf>
    <xf numFmtId="0" fontId="42" fillId="0" borderId="18" xfId="0" applyFont="1" applyFill="1" applyBorder="1" applyAlignment="1">
      <alignment horizontal="left" indent="1"/>
    </xf>
    <xf numFmtId="0" fontId="42" fillId="0" borderId="0" xfId="0" applyFont="1" applyFill="1" applyBorder="1" applyAlignment="1">
      <alignment horizontal="left" indent="1"/>
    </xf>
    <xf numFmtId="0" fontId="42" fillId="0" borderId="19" xfId="0" applyFont="1" applyFill="1" applyBorder="1" applyAlignment="1">
      <alignment horizontal="left" indent="1"/>
    </xf>
    <xf numFmtId="0" fontId="42" fillId="0" borderId="20" xfId="0" applyFont="1" applyFill="1" applyBorder="1" applyAlignment="1">
      <alignment horizontal="left" indent="1"/>
    </xf>
    <xf numFmtId="0" fontId="42" fillId="0" borderId="21" xfId="0" applyFont="1" applyFill="1" applyBorder="1" applyAlignment="1">
      <alignment horizontal="left" indent="1"/>
    </xf>
    <xf numFmtId="0" fontId="42" fillId="0" borderId="22" xfId="0" applyFont="1" applyFill="1" applyBorder="1" applyAlignment="1">
      <alignment horizontal="left" indent="1"/>
    </xf>
    <xf numFmtId="0" fontId="41" fillId="0" borderId="0" xfId="0" applyFont="1" applyFill="1" applyBorder="1" applyAlignment="1">
      <alignment horizontal="left" indent="1"/>
    </xf>
    <xf numFmtId="0" fontId="41" fillId="0" borderId="11" xfId="0" applyFont="1" applyFill="1" applyBorder="1" applyAlignment="1">
      <alignment horizontal="left" indent="1"/>
    </xf>
    <xf numFmtId="0" fontId="41" fillId="0" borderId="21" xfId="0" applyFont="1" applyFill="1" applyBorder="1" applyAlignment="1">
      <alignment horizontal="left" indent="1"/>
    </xf>
    <xf numFmtId="0" fontId="41" fillId="0" borderId="23" xfId="0" applyFont="1" applyFill="1" applyBorder="1" applyAlignment="1">
      <alignment horizontal="left" indent="1"/>
    </xf>
    <xf numFmtId="0" fontId="43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32" xfId="0" applyFont="1" applyFill="1" applyBorder="1" applyAlignment="1">
      <alignment horizontal="center"/>
    </xf>
    <xf numFmtId="0" fontId="43" fillId="0" borderId="28" xfId="0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165" fontId="43" fillId="0" borderId="24" xfId="0" applyNumberFormat="1" applyFont="1" applyFill="1" applyBorder="1" applyAlignment="1">
      <alignment horizontal="right" indent="1"/>
    </xf>
    <xf numFmtId="165" fontId="43" fillId="0" borderId="25" xfId="0" applyNumberFormat="1" applyFont="1" applyFill="1" applyBorder="1" applyAlignment="1">
      <alignment horizontal="right" indent="1"/>
    </xf>
    <xf numFmtId="0" fontId="43" fillId="0" borderId="33" xfId="0" applyFont="1" applyFill="1" applyBorder="1" applyAlignment="1">
      <alignment horizontal="center"/>
    </xf>
    <xf numFmtId="0" fontId="43" fillId="0" borderId="34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165" fontId="43" fillId="0" borderId="28" xfId="0" applyNumberFormat="1" applyFont="1" applyFill="1" applyBorder="1" applyAlignment="1">
      <alignment horizontal="right" indent="1"/>
    </xf>
    <xf numFmtId="0" fontId="43" fillId="0" borderId="31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0" fontId="43" fillId="0" borderId="35" xfId="0" applyFont="1" applyFill="1" applyBorder="1" applyAlignment="1">
      <alignment horizontal="center"/>
    </xf>
    <xf numFmtId="0" fontId="43" fillId="0" borderId="36" xfId="0" applyFont="1" applyFill="1" applyBorder="1" applyAlignment="1">
      <alignment horizontal="center"/>
    </xf>
    <xf numFmtId="165" fontId="43" fillId="0" borderId="37" xfId="0" applyNumberFormat="1" applyFont="1" applyFill="1" applyBorder="1" applyAlignment="1">
      <alignment horizontal="right" indent="1"/>
    </xf>
    <xf numFmtId="0" fontId="43" fillId="0" borderId="13" xfId="0" applyFont="1" applyFill="1" applyBorder="1" applyAlignment="1">
      <alignment horizontal="right" indent="1"/>
    </xf>
    <xf numFmtId="0" fontId="43" fillId="0" borderId="14" xfId="0" applyFont="1" applyFill="1" applyBorder="1" applyAlignment="1">
      <alignment horizontal="right" indent="1"/>
    </xf>
    <xf numFmtId="165" fontId="43" fillId="0" borderId="29" xfId="0" applyNumberFormat="1" applyFont="1" applyFill="1" applyBorder="1" applyAlignment="1">
      <alignment horizontal="right" indent="1"/>
    </xf>
    <xf numFmtId="0" fontId="43" fillId="0" borderId="38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165" fontId="43" fillId="0" borderId="43" xfId="0" applyNumberFormat="1" applyFont="1" applyFill="1" applyBorder="1" applyAlignment="1">
      <alignment horizontal="right" indent="1"/>
    </xf>
    <xf numFmtId="0" fontId="43" fillId="0" borderId="44" xfId="0" applyFont="1" applyFill="1" applyBorder="1" applyAlignment="1">
      <alignment horizontal="right" indent="1"/>
    </xf>
    <xf numFmtId="0" fontId="43" fillId="0" borderId="45" xfId="0" applyFont="1" applyFill="1" applyBorder="1" applyAlignment="1">
      <alignment horizontal="right" indent="1"/>
    </xf>
    <xf numFmtId="0" fontId="0" fillId="0" borderId="15" xfId="0" applyFill="1" applyBorder="1" applyAlignment="1">
      <alignment/>
    </xf>
    <xf numFmtId="0" fontId="45" fillId="0" borderId="10" xfId="0" applyFont="1" applyFill="1" applyBorder="1" applyAlignment="1">
      <alignment horizontal="left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N5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3" max="3" width="5.00390625" style="0" customWidth="1"/>
    <col min="13" max="13" width="9.140625" style="0" customWidth="1"/>
    <col min="14" max="14" width="5.57421875" style="0" customWidth="1"/>
  </cols>
  <sheetData>
    <row r="3" ht="15.75" thickBot="1"/>
    <row r="4" spans="3:14" ht="27.75" customHeight="1" thickBot="1" thickTop="1">
      <c r="C4" s="57" t="s">
        <v>0</v>
      </c>
      <c r="D4" s="58"/>
      <c r="E4" s="58"/>
      <c r="F4" s="59"/>
      <c r="G4" s="60" t="s">
        <v>1</v>
      </c>
      <c r="H4" s="58"/>
      <c r="I4" s="59"/>
      <c r="J4" s="60" t="s">
        <v>2</v>
      </c>
      <c r="K4" s="58"/>
      <c r="L4" s="58"/>
      <c r="M4" s="58"/>
      <c r="N4" s="61"/>
    </row>
    <row r="5" spans="3:14" ht="19.5" customHeight="1" thickTop="1">
      <c r="C5" s="32">
        <v>0</v>
      </c>
      <c r="D5" s="28"/>
      <c r="E5" s="28"/>
      <c r="F5" s="28"/>
      <c r="G5" s="28">
        <v>0</v>
      </c>
      <c r="H5" s="28"/>
      <c r="I5" s="28"/>
      <c r="J5" s="28">
        <v>0</v>
      </c>
      <c r="K5" s="28"/>
      <c r="L5" s="28"/>
      <c r="M5" s="28"/>
      <c r="N5" s="29"/>
    </row>
    <row r="6" spans="3:14" ht="19.5" customHeight="1">
      <c r="C6" s="53">
        <v>1</v>
      </c>
      <c r="D6" s="54"/>
      <c r="E6" s="54"/>
      <c r="F6" s="55"/>
      <c r="G6" s="56" t="s">
        <v>3</v>
      </c>
      <c r="H6" s="54"/>
      <c r="I6" s="55"/>
      <c r="J6" s="24">
        <v>5</v>
      </c>
      <c r="K6" s="24"/>
      <c r="L6" s="24"/>
      <c r="M6" s="24"/>
      <c r="N6" s="25"/>
    </row>
    <row r="7" spans="3:14" ht="19.5" customHeight="1">
      <c r="C7" s="30">
        <v>2</v>
      </c>
      <c r="D7" s="24"/>
      <c r="E7" s="24"/>
      <c r="F7" s="24"/>
      <c r="G7" s="24" t="s">
        <v>4</v>
      </c>
      <c r="H7" s="24"/>
      <c r="I7" s="24"/>
      <c r="J7" s="24">
        <v>12</v>
      </c>
      <c r="K7" s="24"/>
      <c r="L7" s="24"/>
      <c r="M7" s="24"/>
      <c r="N7" s="25"/>
    </row>
    <row r="8" spans="3:14" ht="19.5" customHeight="1">
      <c r="C8" s="30">
        <v>3</v>
      </c>
      <c r="D8" s="24"/>
      <c r="E8" s="24"/>
      <c r="F8" s="24"/>
      <c r="G8" s="24" t="s">
        <v>5</v>
      </c>
      <c r="H8" s="24"/>
      <c r="I8" s="24"/>
      <c r="J8" s="24">
        <v>23</v>
      </c>
      <c r="K8" s="24"/>
      <c r="L8" s="24"/>
      <c r="M8" s="24"/>
      <c r="N8" s="25"/>
    </row>
    <row r="9" spans="3:14" ht="19.5" customHeight="1">
      <c r="C9" s="30">
        <v>4</v>
      </c>
      <c r="D9" s="24"/>
      <c r="E9" s="24"/>
      <c r="F9" s="24"/>
      <c r="G9" s="24" t="s">
        <v>6</v>
      </c>
      <c r="H9" s="24"/>
      <c r="I9" s="24"/>
      <c r="J9" s="24">
        <v>14</v>
      </c>
      <c r="K9" s="24"/>
      <c r="L9" s="24"/>
      <c r="M9" s="24"/>
      <c r="N9" s="25"/>
    </row>
    <row r="10" spans="3:14" ht="19.5" customHeight="1">
      <c r="C10" s="30">
        <v>5</v>
      </c>
      <c r="D10" s="24"/>
      <c r="E10" s="24"/>
      <c r="F10" s="24"/>
      <c r="G10" s="24" t="s">
        <v>7</v>
      </c>
      <c r="H10" s="24"/>
      <c r="I10" s="24"/>
      <c r="J10" s="24">
        <v>8</v>
      </c>
      <c r="K10" s="24"/>
      <c r="L10" s="24"/>
      <c r="M10" s="24"/>
      <c r="N10" s="25"/>
    </row>
    <row r="11" spans="3:14" ht="19.5" customHeight="1">
      <c r="C11" s="30">
        <v>6</v>
      </c>
      <c r="D11" s="24"/>
      <c r="E11" s="24"/>
      <c r="F11" s="24"/>
      <c r="G11" s="24" t="s">
        <v>8</v>
      </c>
      <c r="H11" s="24"/>
      <c r="I11" s="24"/>
      <c r="J11" s="24">
        <v>10</v>
      </c>
      <c r="K11" s="24"/>
      <c r="L11" s="24"/>
      <c r="M11" s="24"/>
      <c r="N11" s="25"/>
    </row>
    <row r="12" spans="3:14" ht="19.5" customHeight="1">
      <c r="C12" s="30">
        <v>7</v>
      </c>
      <c r="D12" s="24"/>
      <c r="E12" s="24"/>
      <c r="F12" s="24"/>
      <c r="G12" s="24" t="s">
        <v>9</v>
      </c>
      <c r="H12" s="24"/>
      <c r="I12" s="24"/>
      <c r="J12" s="24">
        <v>7</v>
      </c>
      <c r="K12" s="24"/>
      <c r="L12" s="24"/>
      <c r="M12" s="24"/>
      <c r="N12" s="25"/>
    </row>
    <row r="13" spans="3:14" ht="19.5" customHeight="1">
      <c r="C13" s="30">
        <v>8</v>
      </c>
      <c r="D13" s="24"/>
      <c r="E13" s="24"/>
      <c r="F13" s="24"/>
      <c r="G13" s="24" t="s">
        <v>10</v>
      </c>
      <c r="H13" s="24"/>
      <c r="I13" s="24"/>
      <c r="J13" s="24">
        <v>22</v>
      </c>
      <c r="K13" s="24"/>
      <c r="L13" s="24"/>
      <c r="M13" s="24"/>
      <c r="N13" s="25"/>
    </row>
    <row r="14" spans="3:14" ht="19.5" customHeight="1">
      <c r="C14" s="30">
        <v>9</v>
      </c>
      <c r="D14" s="24"/>
      <c r="E14" s="24"/>
      <c r="F14" s="24"/>
      <c r="G14" s="24" t="s">
        <v>11</v>
      </c>
      <c r="H14" s="24"/>
      <c r="I14" s="24"/>
      <c r="J14" s="24">
        <v>43</v>
      </c>
      <c r="K14" s="24"/>
      <c r="L14" s="24"/>
      <c r="M14" s="24"/>
      <c r="N14" s="25"/>
    </row>
    <row r="15" spans="3:14" ht="19.5" customHeight="1" thickBot="1">
      <c r="C15" s="31">
        <v>10</v>
      </c>
      <c r="D15" s="26"/>
      <c r="E15" s="26"/>
      <c r="F15" s="26"/>
      <c r="G15" s="26" t="s">
        <v>12</v>
      </c>
      <c r="H15" s="26"/>
      <c r="I15" s="26"/>
      <c r="J15" s="26">
        <v>11</v>
      </c>
      <c r="K15" s="26"/>
      <c r="L15" s="26"/>
      <c r="M15" s="26"/>
      <c r="N15" s="27"/>
    </row>
    <row r="16" spans="3:14" ht="15.75" thickTop="1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ht="15.75" thickBot="1"/>
    <row r="18" spans="3:14" ht="48.75" customHeight="1" thickTop="1">
      <c r="C18" s="68"/>
      <c r="D18" s="69" t="s">
        <v>14</v>
      </c>
      <c r="E18" s="69"/>
      <c r="F18" s="69"/>
      <c r="G18" s="69"/>
      <c r="H18" s="69"/>
      <c r="I18" s="69"/>
      <c r="J18" s="64"/>
      <c r="K18" s="64"/>
      <c r="L18" s="64"/>
      <c r="M18" s="64"/>
      <c r="N18" s="70"/>
    </row>
    <row r="19" spans="3:14" ht="15">
      <c r="C19" s="71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</row>
    <row r="20" spans="3:14" ht="24" customHeight="1" thickBot="1">
      <c r="C20" s="71"/>
      <c r="D20" s="3"/>
      <c r="E20" s="3"/>
      <c r="F20" s="3"/>
      <c r="G20" s="63" t="s">
        <v>13</v>
      </c>
      <c r="H20" s="63"/>
      <c r="I20" s="9">
        <f ca="1">TODAY()</f>
        <v>39906</v>
      </c>
      <c r="J20" s="9"/>
      <c r="K20" s="3"/>
      <c r="L20" s="3"/>
      <c r="M20" s="3"/>
      <c r="N20" s="4"/>
    </row>
    <row r="21" spans="3:14" ht="18.75" customHeight="1" thickTop="1">
      <c r="C21" s="71"/>
      <c r="D21" s="10" t="s">
        <v>15</v>
      </c>
      <c r="E21" s="11"/>
      <c r="F21" s="11"/>
      <c r="G21" s="11"/>
      <c r="H21" s="12"/>
      <c r="I21" s="11" t="s">
        <v>19</v>
      </c>
      <c r="J21" s="11"/>
      <c r="K21" s="11"/>
      <c r="L21" s="11"/>
      <c r="M21" s="13"/>
      <c r="N21" s="4"/>
    </row>
    <row r="22" spans="3:14" ht="18.75" customHeight="1">
      <c r="C22" s="71"/>
      <c r="D22" s="14" t="s">
        <v>16</v>
      </c>
      <c r="E22" s="15"/>
      <c r="F22" s="15"/>
      <c r="G22" s="15"/>
      <c r="H22" s="16"/>
      <c r="I22" s="20"/>
      <c r="J22" s="20"/>
      <c r="K22" s="20"/>
      <c r="L22" s="20"/>
      <c r="M22" s="21"/>
      <c r="N22" s="4"/>
    </row>
    <row r="23" spans="3:14" ht="18.75" customHeight="1">
      <c r="C23" s="71"/>
      <c r="D23" s="14" t="s">
        <v>17</v>
      </c>
      <c r="E23" s="15"/>
      <c r="F23" s="15"/>
      <c r="G23" s="15"/>
      <c r="H23" s="16"/>
      <c r="I23" s="20"/>
      <c r="J23" s="20"/>
      <c r="K23" s="20"/>
      <c r="L23" s="20"/>
      <c r="M23" s="21"/>
      <c r="N23" s="4"/>
    </row>
    <row r="24" spans="3:14" ht="18.75" customHeight="1" thickBot="1">
      <c r="C24" s="71"/>
      <c r="D24" s="17" t="s">
        <v>18</v>
      </c>
      <c r="E24" s="18"/>
      <c r="F24" s="18"/>
      <c r="G24" s="18"/>
      <c r="H24" s="19"/>
      <c r="I24" s="22"/>
      <c r="J24" s="22"/>
      <c r="K24" s="22"/>
      <c r="L24" s="22"/>
      <c r="M24" s="23"/>
      <c r="N24" s="4"/>
    </row>
    <row r="25" spans="3:14" ht="15.75" thickTop="1">
      <c r="C25" s="71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</row>
    <row r="26" spans="3:14" ht="21.75" customHeight="1" thickBot="1">
      <c r="C26" s="71"/>
      <c r="D26" s="5" t="s">
        <v>22</v>
      </c>
      <c r="E26" s="5"/>
      <c r="F26" s="3"/>
      <c r="G26" s="3"/>
      <c r="H26" s="3"/>
      <c r="I26" s="3"/>
      <c r="J26" s="3"/>
      <c r="K26" s="3"/>
      <c r="L26" s="3"/>
      <c r="M26" s="3"/>
      <c r="N26" s="4"/>
    </row>
    <row r="27" spans="3:14" ht="20.25" customHeight="1" thickTop="1">
      <c r="C27" s="71"/>
      <c r="D27" s="33" t="s">
        <v>0</v>
      </c>
      <c r="E27" s="34"/>
      <c r="F27" s="34" t="s">
        <v>20</v>
      </c>
      <c r="G27" s="34"/>
      <c r="H27" s="34"/>
      <c r="I27" s="34" t="s">
        <v>21</v>
      </c>
      <c r="J27" s="34"/>
      <c r="K27" s="34"/>
      <c r="L27" s="34"/>
      <c r="M27" s="35"/>
      <c r="N27" s="4"/>
    </row>
    <row r="28" spans="3:14" ht="20.25" customHeight="1">
      <c r="C28" s="71"/>
      <c r="D28" s="36">
        <v>1</v>
      </c>
      <c r="E28" s="37"/>
      <c r="F28" s="62" t="str">
        <f>VLOOKUP(D28,$C$4:$N$15,5)</f>
        <v>křída</v>
      </c>
      <c r="G28" s="62"/>
      <c r="H28" s="62"/>
      <c r="I28" s="38">
        <f>VLOOKUP(D28,$C$4:$N$15,8)</f>
        <v>5</v>
      </c>
      <c r="J28" s="38"/>
      <c r="K28" s="38"/>
      <c r="L28" s="38"/>
      <c r="M28" s="39"/>
      <c r="N28" s="4"/>
    </row>
    <row r="29" spans="3:14" ht="20.25" customHeight="1">
      <c r="C29" s="71"/>
      <c r="D29" s="36">
        <v>2</v>
      </c>
      <c r="E29" s="37"/>
      <c r="F29" s="62" t="str">
        <f>VLOOKUP(D29,$C$4:$N$15,5)</f>
        <v>pero</v>
      </c>
      <c r="G29" s="62"/>
      <c r="H29" s="62"/>
      <c r="I29" s="38">
        <f>VLOOKUP(D29,$C$4:$N$15,8)</f>
        <v>12</v>
      </c>
      <c r="J29" s="38"/>
      <c r="K29" s="38"/>
      <c r="L29" s="38"/>
      <c r="M29" s="39"/>
      <c r="N29" s="4"/>
    </row>
    <row r="30" spans="3:14" ht="20.25" customHeight="1">
      <c r="C30" s="71"/>
      <c r="D30" s="36">
        <v>5</v>
      </c>
      <c r="E30" s="37"/>
      <c r="F30" s="62" t="str">
        <f>VLOOKUP(D30,$C$4:$N$15,5)</f>
        <v>guma</v>
      </c>
      <c r="G30" s="62"/>
      <c r="H30" s="62"/>
      <c r="I30" s="38">
        <f>VLOOKUP(D30,$C$4:$N$15,8)</f>
        <v>8</v>
      </c>
      <c r="J30" s="38"/>
      <c r="K30" s="38"/>
      <c r="L30" s="38"/>
      <c r="M30" s="39"/>
      <c r="N30" s="4"/>
    </row>
    <row r="31" spans="3:14" ht="20.25" customHeight="1">
      <c r="C31" s="71"/>
      <c r="D31" s="36">
        <v>8</v>
      </c>
      <c r="E31" s="37"/>
      <c r="F31" s="62" t="str">
        <f>VLOOKUP(D31,$C$4:$N$15,5)</f>
        <v>sešit</v>
      </c>
      <c r="G31" s="62"/>
      <c r="H31" s="62"/>
      <c r="I31" s="38">
        <f>VLOOKUP(D31,$C$4:$N$15,8)</f>
        <v>22</v>
      </c>
      <c r="J31" s="38"/>
      <c r="K31" s="38"/>
      <c r="L31" s="38"/>
      <c r="M31" s="39"/>
      <c r="N31" s="4"/>
    </row>
    <row r="32" spans="3:14" ht="20.25" customHeight="1">
      <c r="C32" s="71"/>
      <c r="D32" s="36">
        <v>4</v>
      </c>
      <c r="E32" s="37"/>
      <c r="F32" s="62" t="str">
        <f>VLOOKUP(D32,$C$4:$N$15,5)</f>
        <v>papír</v>
      </c>
      <c r="G32" s="62"/>
      <c r="H32" s="62"/>
      <c r="I32" s="38">
        <f>VLOOKUP(D32,$C$4:$N$15,8)</f>
        <v>14</v>
      </c>
      <c r="J32" s="38"/>
      <c r="K32" s="38"/>
      <c r="L32" s="38"/>
      <c r="M32" s="39"/>
      <c r="N32" s="4"/>
    </row>
    <row r="33" spans="3:14" ht="20.25" customHeight="1" thickBot="1">
      <c r="C33" s="71"/>
      <c r="D33" s="40">
        <v>6</v>
      </c>
      <c r="E33" s="41"/>
      <c r="F33" s="62" t="str">
        <f>VLOOKUP(D33,$C$4:$N$15,5)</f>
        <v>trojúhelník</v>
      </c>
      <c r="G33" s="62"/>
      <c r="H33" s="62"/>
      <c r="I33" s="38">
        <f>VLOOKUP(D33,$C$4:$N$15,8)</f>
        <v>10</v>
      </c>
      <c r="J33" s="38"/>
      <c r="K33" s="38"/>
      <c r="L33" s="38"/>
      <c r="M33" s="39"/>
      <c r="N33" s="4"/>
    </row>
    <row r="34" spans="3:14" ht="20.25" customHeight="1" thickTop="1">
      <c r="C34" s="71"/>
      <c r="D34" s="42"/>
      <c r="E34" s="43"/>
      <c r="F34" s="33" t="s">
        <v>23</v>
      </c>
      <c r="G34" s="34"/>
      <c r="H34" s="34"/>
      <c r="I34" s="44">
        <f>SUM(I28:M33)</f>
        <v>71</v>
      </c>
      <c r="J34" s="44"/>
      <c r="K34" s="44"/>
      <c r="L34" s="44"/>
      <c r="M34" s="52"/>
      <c r="N34" s="4"/>
    </row>
    <row r="35" spans="3:14" ht="20.25" customHeight="1" thickBot="1">
      <c r="C35" s="71"/>
      <c r="D35" s="42"/>
      <c r="E35" s="43"/>
      <c r="F35" s="45" t="s">
        <v>24</v>
      </c>
      <c r="G35" s="46"/>
      <c r="H35" s="46"/>
      <c r="I35" s="65">
        <f>I34*0.19</f>
        <v>13.49</v>
      </c>
      <c r="J35" s="66"/>
      <c r="K35" s="66"/>
      <c r="L35" s="66"/>
      <c r="M35" s="67"/>
      <c r="N35" s="4"/>
    </row>
    <row r="36" spans="3:14" ht="39.75" customHeight="1" thickBot="1" thickTop="1">
      <c r="C36" s="71"/>
      <c r="D36" s="42"/>
      <c r="E36" s="43"/>
      <c r="F36" s="47" t="s">
        <v>25</v>
      </c>
      <c r="G36" s="48"/>
      <c r="H36" s="48"/>
      <c r="I36" s="49">
        <f>SUM(I34:M35)</f>
        <v>84.49</v>
      </c>
      <c r="J36" s="50"/>
      <c r="K36" s="50"/>
      <c r="L36" s="50"/>
      <c r="M36" s="51"/>
      <c r="N36" s="4"/>
    </row>
    <row r="37" spans="3:14" ht="15.75" thickTop="1">
      <c r="C37" s="71"/>
      <c r="D37" s="3"/>
      <c r="E37" s="3"/>
      <c r="F37" s="3"/>
      <c r="G37" s="3"/>
      <c r="H37" s="3"/>
      <c r="I37" s="3"/>
      <c r="J37" s="3"/>
      <c r="K37" s="3"/>
      <c r="L37" s="3"/>
      <c r="M37" s="3"/>
      <c r="N37" s="4"/>
    </row>
    <row r="38" spans="3:14" ht="15.75" thickBot="1">
      <c r="C38" s="71"/>
      <c r="D38" s="3"/>
      <c r="E38" s="3"/>
      <c r="F38" s="3"/>
      <c r="G38" s="3"/>
      <c r="H38" s="3"/>
      <c r="I38" s="3"/>
      <c r="J38" s="3"/>
      <c r="K38" s="3"/>
      <c r="L38" s="3"/>
      <c r="M38" s="3"/>
      <c r="N38" s="4"/>
    </row>
    <row r="39" spans="3:14" ht="21.75" customHeight="1" thickBot="1" thickTop="1">
      <c r="C39" s="71"/>
      <c r="D39" s="63" t="s">
        <v>26</v>
      </c>
      <c r="E39" s="63"/>
      <c r="F39" s="6"/>
      <c r="G39" s="7"/>
      <c r="H39" s="8"/>
      <c r="I39" s="3"/>
      <c r="J39" s="3"/>
      <c r="K39" s="3"/>
      <c r="L39" s="3"/>
      <c r="M39" s="3"/>
      <c r="N39" s="4"/>
    </row>
    <row r="40" spans="3:14" ht="16.5" thickBot="1" thickTop="1">
      <c r="C40" s="72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</row>
    <row r="41" spans="3:14" ht="15.75" thickTop="1"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</row>
    <row r="42" spans="3:14" ht="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3:14" ht="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ht="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3:14" ht="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3:14" ht="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3:14" ht="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3:14" ht="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3:14" ht="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3:14" ht="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</sheetData>
  <sheetProtection/>
  <mergeCells count="77">
    <mergeCell ref="G4:I4"/>
    <mergeCell ref="J4:N4"/>
    <mergeCell ref="C5:F5"/>
    <mergeCell ref="C6:F6"/>
    <mergeCell ref="C7:F7"/>
    <mergeCell ref="C9:F9"/>
    <mergeCell ref="C10:F10"/>
    <mergeCell ref="C11:F11"/>
    <mergeCell ref="C12:F12"/>
    <mergeCell ref="C13:F13"/>
    <mergeCell ref="C4:F4"/>
    <mergeCell ref="C14:F14"/>
    <mergeCell ref="C15:F15"/>
    <mergeCell ref="G5:I5"/>
    <mergeCell ref="G6:I6"/>
    <mergeCell ref="G7:I7"/>
    <mergeCell ref="G8:I8"/>
    <mergeCell ref="G9:I9"/>
    <mergeCell ref="G10:I10"/>
    <mergeCell ref="G11:I11"/>
    <mergeCell ref="C8:F8"/>
    <mergeCell ref="G14:I14"/>
    <mergeCell ref="G15:I15"/>
    <mergeCell ref="J5:N5"/>
    <mergeCell ref="J6:N6"/>
    <mergeCell ref="J7:N7"/>
    <mergeCell ref="J8:N8"/>
    <mergeCell ref="J9:N9"/>
    <mergeCell ref="I23:M23"/>
    <mergeCell ref="I24:M24"/>
    <mergeCell ref="J10:N10"/>
    <mergeCell ref="J11:N11"/>
    <mergeCell ref="J12:N12"/>
    <mergeCell ref="J13:N13"/>
    <mergeCell ref="J14:N14"/>
    <mergeCell ref="J15:N15"/>
    <mergeCell ref="G12:I12"/>
    <mergeCell ref="G13:I13"/>
    <mergeCell ref="G20:H20"/>
    <mergeCell ref="I20:J20"/>
    <mergeCell ref="D18:I18"/>
    <mergeCell ref="D27:E27"/>
    <mergeCell ref="D21:H21"/>
    <mergeCell ref="I21:M21"/>
    <mergeCell ref="D22:H22"/>
    <mergeCell ref="D23:H23"/>
    <mergeCell ref="D24:H24"/>
    <mergeCell ref="I22:M22"/>
    <mergeCell ref="F33:H33"/>
    <mergeCell ref="D28:E28"/>
    <mergeCell ref="D29:E29"/>
    <mergeCell ref="D30:E30"/>
    <mergeCell ref="D31:E31"/>
    <mergeCell ref="D32:E32"/>
    <mergeCell ref="D33:E33"/>
    <mergeCell ref="F27:H27"/>
    <mergeCell ref="F28:H28"/>
    <mergeCell ref="F29:H29"/>
    <mergeCell ref="F30:H30"/>
    <mergeCell ref="F31:H31"/>
    <mergeCell ref="F32:H32"/>
    <mergeCell ref="I28:M28"/>
    <mergeCell ref="I29:M29"/>
    <mergeCell ref="I30:M30"/>
    <mergeCell ref="I31:M31"/>
    <mergeCell ref="I32:M32"/>
    <mergeCell ref="I33:M33"/>
    <mergeCell ref="I34:M34"/>
    <mergeCell ref="I35:M35"/>
    <mergeCell ref="I36:M36"/>
    <mergeCell ref="D26:E26"/>
    <mergeCell ref="F39:H39"/>
    <mergeCell ref="D39:E39"/>
    <mergeCell ref="F34:H34"/>
    <mergeCell ref="F35:H35"/>
    <mergeCell ref="F36:H36"/>
    <mergeCell ref="I27:M27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Carpenter</dc:creator>
  <cp:keywords/>
  <dc:description/>
  <cp:lastModifiedBy>Carpenter</cp:lastModifiedBy>
  <dcterms:created xsi:type="dcterms:W3CDTF">2009-04-01T17:56:05Z</dcterms:created>
  <dcterms:modified xsi:type="dcterms:W3CDTF">2009-04-03T16:01:56Z</dcterms:modified>
  <cp:category/>
  <cp:version/>
  <cp:contentType/>
  <cp:contentStatus/>
</cp:coreProperties>
</file>